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shirina_ag\Desktop\ДЛЯ ПУБЛИКАЦИИ НА САЙТЕ\"/>
    </mc:Choice>
  </mc:AlternateContent>
  <bookViews>
    <workbookView xWindow="-15" yWindow="4680" windowWidth="19155" windowHeight="1185" firstSheet="1" activeTab="1"/>
  </bookViews>
  <sheets>
    <sheet name="Тех. нарушения все" sheetId="83" state="hidden" r:id="rId1"/>
    <sheet name="ПО" sheetId="84" r:id="rId2"/>
  </sheets>
  <externalReferences>
    <externalReference r:id="rId3"/>
  </externalReferences>
  <definedNames>
    <definedName name="А1">#REF!</definedName>
    <definedName name="А11">#REF!</definedName>
    <definedName name="вид">#REF!</definedName>
    <definedName name="ДеньНед">#REF!</definedName>
    <definedName name="код">#REF!</definedName>
    <definedName name="Омскэнерго">[1]список!$J$4:$J$36</definedName>
    <definedName name="причины">#REF!</definedName>
    <definedName name="рэс">#REF!</definedName>
    <definedName name="филиал">#REF!</definedName>
  </definedNames>
  <calcPr calcId="162913" refMode="R1C1"/>
</workbook>
</file>

<file path=xl/calcChain.xml><?xml version="1.0" encoding="utf-8"?>
<calcChain xmlns="http://schemas.openxmlformats.org/spreadsheetml/2006/main">
  <c r="I15" i="83" l="1"/>
  <c r="G14" i="83"/>
  <c r="I14" i="83" s="1"/>
  <c r="G6" i="83"/>
  <c r="G5" i="83"/>
  <c r="I5" i="83" s="1"/>
</calcChain>
</file>

<file path=xl/sharedStrings.xml><?xml version="1.0" encoding="utf-8"?>
<sst xmlns="http://schemas.openxmlformats.org/spreadsheetml/2006/main" count="277" uniqueCount="128">
  <si>
    <t>ЗЭС</t>
  </si>
  <si>
    <t>Причина</t>
  </si>
  <si>
    <t>ПС</t>
  </si>
  <si>
    <t>Дата и время отключения</t>
  </si>
  <si>
    <t>Дата и время включения</t>
  </si>
  <si>
    <t>Простой</t>
  </si>
  <si>
    <t>Перерыв электроснабжения потребителя</t>
  </si>
  <si>
    <t>Защиты</t>
  </si>
  <si>
    <t>Автоматика</t>
  </si>
  <si>
    <t>Обесточенные потребители</t>
  </si>
  <si>
    <t>Населенные пункты</t>
  </si>
  <si>
    <t>№</t>
  </si>
  <si>
    <t>Подразделение, осуществляющее техническое обслуживание поврежденного оборудования</t>
  </si>
  <si>
    <t>Оборудование (фидер)</t>
  </si>
  <si>
    <t>Недоотпуск, кВт*час</t>
  </si>
  <si>
    <t>Примечание</t>
  </si>
  <si>
    <t>Население, чел.</t>
  </si>
  <si>
    <t>СЗО/ТП 10/0,4</t>
  </si>
  <si>
    <t>3. Технологические нарушения</t>
  </si>
  <si>
    <t>0</t>
  </si>
  <si>
    <t>ПС Бройлерная 110/10</t>
  </si>
  <si>
    <t>1</t>
  </si>
  <si>
    <t>И.П. Мартынов</t>
  </si>
  <si>
    <t>5</t>
  </si>
  <si>
    <t>МТЗ-10</t>
  </si>
  <si>
    <t>АПВН, РПВУ</t>
  </si>
  <si>
    <t>1/5</t>
  </si>
  <si>
    <t>2</t>
  </si>
  <si>
    <t>Центральная 110/10</t>
  </si>
  <si>
    <t>СВ-10  2-4сш</t>
  </si>
  <si>
    <t>ПС Баженово 110/35/10</t>
  </si>
  <si>
    <t>НАПВ УРПВ</t>
  </si>
  <si>
    <t>КИ</t>
  </si>
  <si>
    <t>КТП 5Бж-19 баланс потребителя.</t>
  </si>
  <si>
    <t>КТП 5Бж-19 разрушение опорного изолятора ПК-10.</t>
  </si>
  <si>
    <t>ОАО "Омскагрегат"</t>
  </si>
  <si>
    <t>Дуговая защита 4сш-10</t>
  </si>
  <si>
    <t>КЛ-10 ф. № 421 нитка "В" нарушение контактного соединения (оплавление наконечника) фазы "А".</t>
  </si>
  <si>
    <t>2Т в ремонте, 4сш-10 запитана через СВ-10 2-4сш, ф. № 419 резерв "Теплосеть", ф. № 417 резерв "Омскагрегат", ф. № 416 "Омскэлектро" работа АВР-10.                     В 17:27 включены ф. №-№ 416, 417, 418, 419, 420</t>
  </si>
  <si>
    <t>9</t>
  </si>
  <si>
    <t>МТЗ</t>
  </si>
  <si>
    <t>У</t>
  </si>
  <si>
    <t>Таврический РЭС</t>
  </si>
  <si>
    <t>Стрела 110/10</t>
  </si>
  <si>
    <t>гроза.</t>
  </si>
  <si>
    <t>4</t>
  </si>
  <si>
    <t>КоРЭС</t>
  </si>
  <si>
    <t>Сыропятская тяг.</t>
  </si>
  <si>
    <t>0/2</t>
  </si>
  <si>
    <t>Дубровская 110/35/10</t>
  </si>
  <si>
    <t>310Ц</t>
  </si>
  <si>
    <t>НУ</t>
  </si>
  <si>
    <t>11</t>
  </si>
  <si>
    <t>0/5</t>
  </si>
  <si>
    <t>8</t>
  </si>
  <si>
    <t>12</t>
  </si>
  <si>
    <t>29.06.2012  1:02:00</t>
  </si>
  <si>
    <t>29.06.2012  1:03:00</t>
  </si>
  <si>
    <t>6</t>
  </si>
  <si>
    <t>Крутинский РЭС</t>
  </si>
  <si>
    <t>Крутинская 110/35/10</t>
  </si>
  <si>
    <t>АПВН, РПВН</t>
  </si>
  <si>
    <t>КТП на балансе "Ростелеком"</t>
  </si>
  <si>
    <t>0/1</t>
  </si>
  <si>
    <t>В-35 310Ц</t>
  </si>
  <si>
    <t>МТЗ-35</t>
  </si>
  <si>
    <t>Гроза. ПС Петровка работа АВР-10. Осмотрены ПС Трусовка, Петровка-зам.нет.</t>
  </si>
  <si>
    <t>0/9</t>
  </si>
  <si>
    <t>Омский РЭС</t>
  </si>
  <si>
    <t>ПО ЗЭС</t>
  </si>
  <si>
    <t>Гроза. Баланс ТЭЦ-5 Золоотвал.</t>
  </si>
  <si>
    <t>ПС Дубровка 35/10</t>
  </si>
  <si>
    <t>10</t>
  </si>
  <si>
    <t>ПО</t>
  </si>
  <si>
    <t>Центр питания</t>
  </si>
  <si>
    <t>Фидер,  (номер)</t>
  </si>
  <si>
    <t>Описание проводимых работ</t>
  </si>
  <si>
    <t>Дата отключения</t>
  </si>
  <si>
    <t>Время отключения</t>
  </si>
  <si>
    <t>Дата включения</t>
  </si>
  <si>
    <t>Время включения</t>
  </si>
  <si>
    <t>Населенный пункт</t>
  </si>
  <si>
    <t>Улица, № дома</t>
  </si>
  <si>
    <t>ПО ВЭС  Азовский  РЭС</t>
  </si>
  <si>
    <t xml:space="preserve"> Плановые отключения по Азовскому РЭС</t>
  </si>
  <si>
    <t>09.00</t>
  </si>
  <si>
    <t>18.00</t>
  </si>
  <si>
    <t>с. Азово</t>
  </si>
  <si>
    <t>Подключение потребителя</t>
  </si>
  <si>
    <t>ТП-ГА-2-9</t>
  </si>
  <si>
    <t>ТП-РП-1-1-2</t>
  </si>
  <si>
    <t>ТП-ТМ-10-16</t>
  </si>
  <si>
    <t>ТП-ЦП-6-5</t>
  </si>
  <si>
    <t>ТП-АЗ-4-1</t>
  </si>
  <si>
    <t>ТП-РП-1-2-7</t>
  </si>
  <si>
    <t>д. Гауф</t>
  </si>
  <si>
    <t>с.Березовка</t>
  </si>
  <si>
    <t>с. Цветнополье</t>
  </si>
  <si>
    <t>д. Пахомовка</t>
  </si>
  <si>
    <t>Звездная</t>
  </si>
  <si>
    <t>Новый пр.49-65 нечет, Гете 29-32, 17 февраля 2а</t>
  </si>
  <si>
    <t>Казахстанская 47-61 нечет, Цветочная, Шиллера 12-23</t>
  </si>
  <si>
    <t>Центральная четные</t>
  </si>
  <si>
    <t>Снежная, пер. Черемуховый, пер. Сиреневый, пер. Рябиновый</t>
  </si>
  <si>
    <t>Майская 112-158 четн.</t>
  </si>
  <si>
    <t>ТП-Тм-6-2</t>
  </si>
  <si>
    <t>Ремонт уличного освещения</t>
  </si>
  <si>
    <t>с. Сосновка</t>
  </si>
  <si>
    <t>Колхозная 28-55, Клары Цеткин 33-67</t>
  </si>
  <si>
    <t>ТП-Аз-4-1</t>
  </si>
  <si>
    <t>с. Пахомовка</t>
  </si>
  <si>
    <t>Центральная 1-47; 2-36; 61-93.</t>
  </si>
  <si>
    <t>Рп-1-2-6</t>
  </si>
  <si>
    <t>40 лет ВЛКСМ, Жукова</t>
  </si>
  <si>
    <t>Зв-3-4</t>
  </si>
  <si>
    <t>д. Кошкарево</t>
  </si>
  <si>
    <t>Молодежная</t>
  </si>
  <si>
    <t>ТП-Аз-4-6</t>
  </si>
  <si>
    <t>Лесная 34-59</t>
  </si>
  <si>
    <t>Б-р Дружбы 1-19</t>
  </si>
  <si>
    <t>ТП-ТМ-10-7</t>
  </si>
  <si>
    <t>Мичурина 2-38, Победы 2-18, Школьная 27-33</t>
  </si>
  <si>
    <t>ТП-РП-1-6-5</t>
  </si>
  <si>
    <t>Садовая 1-49А; 2-50.</t>
  </si>
  <si>
    <t>ВЛ-10 кВ Ф-1</t>
  </si>
  <si>
    <t>Врезка КТП Ф-1-8</t>
  </si>
  <si>
    <t>с. Фадино д.Калачево</t>
  </si>
  <si>
    <t>Полностью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</si>
</sst>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5" formatCode="_(* #,##0.00_);_(* \(#,##0.00\);_(* &quot;-&quot;??_);_(@_)"/>
    <numFmt numFmtId="166" formatCode="dd/mm/yy\ h:mm;@"/>
    <numFmt numFmtId="167" formatCode="h:mm;@"/>
  </numFmts>
  <fonts count="28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3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05">
    <xf numFmtId="0" fontId="0" fillId="0" borderId="0"/>
    <xf numFmtId="0" fontId="21" fillId="2" borderId="0">
      <alignment horizontal="left" vertical="top"/>
    </xf>
    <xf numFmtId="165" fontId="23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8" fillId="0" borderId="1" applyNumberFormat="0"/>
    <xf numFmtId="0" fontId="17" fillId="0" borderId="0"/>
    <xf numFmtId="0" fontId="17" fillId="0" borderId="1" applyNumberFormat="0"/>
    <xf numFmtId="0" fontId="16" fillId="0" borderId="0"/>
    <xf numFmtId="0" fontId="16" fillId="0" borderId="0"/>
    <xf numFmtId="0" fontId="16" fillId="0" borderId="0"/>
    <xf numFmtId="0" fontId="16" fillId="0" borderId="1" applyNumberFormat="0"/>
    <xf numFmtId="0" fontId="16" fillId="0" borderId="0"/>
    <xf numFmtId="0" fontId="16" fillId="0" borderId="1" applyNumberFormat="0"/>
    <xf numFmtId="0" fontId="15" fillId="0" borderId="0"/>
    <xf numFmtId="0" fontId="15" fillId="0" borderId="1" applyNumberFormat="0"/>
    <xf numFmtId="0" fontId="14" fillId="0" borderId="0"/>
    <xf numFmtId="0" fontId="14" fillId="0" borderId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4" fillId="0" borderId="0"/>
    <xf numFmtId="0" fontId="14" fillId="0" borderId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3" fillId="0" borderId="0"/>
    <xf numFmtId="0" fontId="12" fillId="0" borderId="0"/>
    <xf numFmtId="0" fontId="12" fillId="0" borderId="1" applyNumberFormat="0"/>
    <xf numFmtId="0" fontId="11" fillId="0" borderId="0"/>
    <xf numFmtId="0" fontId="11" fillId="0" borderId="1" applyNumberFormat="0"/>
    <xf numFmtId="0" fontId="10" fillId="0" borderId="0"/>
    <xf numFmtId="0" fontId="9" fillId="0" borderId="0"/>
    <xf numFmtId="0" fontId="8" fillId="0" borderId="0"/>
    <xf numFmtId="0" fontId="7" fillId="0" borderId="0"/>
    <xf numFmtId="0" fontId="7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2" fillId="0" borderId="0"/>
    <xf numFmtId="0" fontId="1" fillId="0" borderId="0"/>
  </cellStyleXfs>
  <cellXfs count="44">
    <xf numFmtId="0" fontId="0" fillId="0" borderId="0" xfId="0"/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0" xfId="0" applyFont="1"/>
    <xf numFmtId="0" fontId="0" fillId="0" borderId="0" xfId="0" applyAlignment="1">
      <alignment horizontal="center"/>
    </xf>
    <xf numFmtId="167" fontId="20" fillId="3" borderId="4" xfId="0" applyNumberFormat="1" applyFont="1" applyFill="1" applyBorder="1" applyAlignment="1">
      <alignment horizontal="center" vertical="center" wrapText="1"/>
    </xf>
    <xf numFmtId="1" fontId="20" fillId="0" borderId="4" xfId="0" applyNumberFormat="1" applyFont="1" applyBorder="1" applyAlignment="1" applyProtection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166" fontId="20" fillId="0" borderId="1" xfId="0" applyNumberFormat="1" applyFont="1" applyBorder="1" applyAlignment="1">
      <alignment horizontal="center" vertical="center" wrapText="1"/>
    </xf>
    <xf numFmtId="166" fontId="20" fillId="3" borderId="1" xfId="0" quotePrefix="1" applyNumberFormat="1" applyFont="1" applyFill="1" applyBorder="1" applyAlignment="1">
      <alignment horizontal="center" vertical="center" wrapText="1"/>
    </xf>
    <xf numFmtId="167" fontId="20" fillId="0" borderId="1" xfId="0" quotePrefix="1" applyNumberFormat="1" applyFont="1" applyBorder="1" applyAlignment="1">
      <alignment horizontal="center" vertical="center" wrapText="1"/>
    </xf>
    <xf numFmtId="167" fontId="20" fillId="3" borderId="1" xfId="0" applyNumberFormat="1" applyFont="1" applyFill="1" applyBorder="1" applyAlignment="1">
      <alignment horizontal="center" vertical="center" wrapText="1"/>
    </xf>
    <xf numFmtId="1" fontId="20" fillId="0" borderId="1" xfId="0" applyNumberFormat="1" applyFont="1" applyBorder="1" applyAlignment="1" applyProtection="1">
      <alignment horizontal="center" vertical="center"/>
    </xf>
    <xf numFmtId="166" fontId="20" fillId="0" borderId="1" xfId="0" quotePrefix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6" fontId="20" fillId="3" borderId="1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20" fontId="20" fillId="0" borderId="1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14" fontId="27" fillId="0" borderId="1" xfId="0" applyNumberFormat="1" applyFont="1" applyFill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49" fontId="20" fillId="0" borderId="2" xfId="0" applyNumberFormat="1" applyFont="1" applyBorder="1" applyAlignment="1">
      <alignment horizontal="center" vertical="center" wrapText="1"/>
    </xf>
    <xf numFmtId="49" fontId="20" fillId="0" borderId="4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</cellXfs>
  <cellStyles count="305">
    <cellStyle name="S3" xfId="1"/>
    <cellStyle name="Обычный" xfId="0" builtinId="0"/>
    <cellStyle name="Обычный 10" xfId="37"/>
    <cellStyle name="Обычный 10 2" xfId="75"/>
    <cellStyle name="Обычный 10 2 2" xfId="149"/>
    <cellStyle name="Обычный 10 2 2 2" xfId="299"/>
    <cellStyle name="Обычный 10 2 3" xfId="225"/>
    <cellStyle name="Обычный 10 3" xfId="111"/>
    <cellStyle name="Обычный 10 3 2" xfId="261"/>
    <cellStyle name="Обычный 10 4" xfId="187"/>
    <cellStyle name="Обычный 11" xfId="38"/>
    <cellStyle name="Обычный 11 2" xfId="76"/>
    <cellStyle name="Обычный 11 2 2" xfId="150"/>
    <cellStyle name="Обычный 11 2 2 2" xfId="300"/>
    <cellStyle name="Обычный 11 2 3" xfId="226"/>
    <cellStyle name="Обычный 11 3" xfId="112"/>
    <cellStyle name="Обычный 11 3 2" xfId="262"/>
    <cellStyle name="Обычный 11 4" xfId="188"/>
    <cellStyle name="Обычный 12" xfId="39"/>
    <cellStyle name="Обычный 12 2" xfId="113"/>
    <cellStyle name="Обычный 12 2 2" xfId="263"/>
    <cellStyle name="Обычный 12 3" xfId="189"/>
    <cellStyle name="Обычный 13" xfId="151"/>
    <cellStyle name="Обычный 13 2" xfId="301"/>
    <cellStyle name="Обычный 14" xfId="304"/>
    <cellStyle name="Обычный 2" xfId="3"/>
    <cellStyle name="Обычный 2 2" xfId="7"/>
    <cellStyle name="Обычный 2 2 2" xfId="13"/>
    <cellStyle name="Обычный 2 2 2 2" xfId="27"/>
    <cellStyle name="Обычный 2 2 2 2 2" xfId="65"/>
    <cellStyle name="Обычный 2 2 2 2 2 2" xfId="139"/>
    <cellStyle name="Обычный 2 2 2 2 2 2 2" xfId="289"/>
    <cellStyle name="Обычный 2 2 2 2 2 3" xfId="215"/>
    <cellStyle name="Обычный 2 2 2 2 3" xfId="101"/>
    <cellStyle name="Обычный 2 2 2 2 3 2" xfId="251"/>
    <cellStyle name="Обычный 2 2 2 2 4" xfId="177"/>
    <cellStyle name="Обычный 2 2 2 3" xfId="51"/>
    <cellStyle name="Обычный 2 2 2 3 2" xfId="125"/>
    <cellStyle name="Обычный 2 2 2 3 2 2" xfId="275"/>
    <cellStyle name="Обычный 2 2 2 3 3" xfId="201"/>
    <cellStyle name="Обычный 2 2 2 4" xfId="87"/>
    <cellStyle name="Обычный 2 2 2 4 2" xfId="237"/>
    <cellStyle name="Обычный 2 2 2 5" xfId="163"/>
    <cellStyle name="Обычный 2 2 3" xfId="21"/>
    <cellStyle name="Обычный 2 2 3 2" xfId="59"/>
    <cellStyle name="Обычный 2 2 3 2 2" xfId="133"/>
    <cellStyle name="Обычный 2 2 3 2 2 2" xfId="283"/>
    <cellStyle name="Обычный 2 2 3 2 3" xfId="209"/>
    <cellStyle name="Обычный 2 2 3 3" xfId="95"/>
    <cellStyle name="Обычный 2 2 3 3 2" xfId="245"/>
    <cellStyle name="Обычный 2 2 3 4" xfId="171"/>
    <cellStyle name="Обычный 2 2 4" xfId="45"/>
    <cellStyle name="Обычный 2 2 4 2" xfId="119"/>
    <cellStyle name="Обычный 2 2 4 2 2" xfId="269"/>
    <cellStyle name="Обычный 2 2 4 3" xfId="195"/>
    <cellStyle name="Обычный 2 2 5" xfId="81"/>
    <cellStyle name="Обычный 2 2 5 2" xfId="231"/>
    <cellStyle name="Обычный 2 2 6" xfId="157"/>
    <cellStyle name="Обычный 2 3" xfId="9"/>
    <cellStyle name="Обычный 2 3 2" xfId="23"/>
    <cellStyle name="Обычный 2 3 2 2" xfId="61"/>
    <cellStyle name="Обычный 2 3 2 2 2" xfId="135"/>
    <cellStyle name="Обычный 2 3 2 2 2 2" xfId="285"/>
    <cellStyle name="Обычный 2 3 2 2 3" xfId="211"/>
    <cellStyle name="Обычный 2 3 2 3" xfId="97"/>
    <cellStyle name="Обычный 2 3 2 3 2" xfId="247"/>
    <cellStyle name="Обычный 2 3 2 4" xfId="173"/>
    <cellStyle name="Обычный 2 3 3" xfId="47"/>
    <cellStyle name="Обычный 2 3 3 2" xfId="121"/>
    <cellStyle name="Обычный 2 3 3 2 2" xfId="271"/>
    <cellStyle name="Обычный 2 3 3 3" xfId="197"/>
    <cellStyle name="Обычный 2 3 4" xfId="83"/>
    <cellStyle name="Обычный 2 3 4 2" xfId="233"/>
    <cellStyle name="Обычный 2 3 5" xfId="159"/>
    <cellStyle name="Обычный 2 4" xfId="17"/>
    <cellStyle name="Обычный 2 4 2" xfId="55"/>
    <cellStyle name="Обычный 2 4 2 2" xfId="129"/>
    <cellStyle name="Обычный 2 4 2 2 2" xfId="279"/>
    <cellStyle name="Обычный 2 4 2 3" xfId="205"/>
    <cellStyle name="Обычный 2 4 3" xfId="91"/>
    <cellStyle name="Обычный 2 4 3 2" xfId="241"/>
    <cellStyle name="Обычный 2 4 4" xfId="167"/>
    <cellStyle name="Обычный 2 5" xfId="41"/>
    <cellStyle name="Обычный 2 5 2" xfId="115"/>
    <cellStyle name="Обычный 2 5 2 2" xfId="265"/>
    <cellStyle name="Обычный 2 5 3" xfId="191"/>
    <cellStyle name="Обычный 2 6" xfId="77"/>
    <cellStyle name="Обычный 2 6 2" xfId="227"/>
    <cellStyle name="Обычный 2 7" xfId="153"/>
    <cellStyle name="Обычный 2 8" xfId="303"/>
    <cellStyle name="Обычный 3" xfId="15"/>
    <cellStyle name="Обычный 3 2" xfId="29"/>
    <cellStyle name="Обычный 3 2 2" xfId="67"/>
    <cellStyle name="Обычный 3 2 2 2" xfId="141"/>
    <cellStyle name="Обычный 3 2 2 2 2" xfId="291"/>
    <cellStyle name="Обычный 3 2 2 3" xfId="217"/>
    <cellStyle name="Обычный 3 2 3" xfId="103"/>
    <cellStyle name="Обычный 3 2 3 2" xfId="253"/>
    <cellStyle name="Обычный 3 2 4" xfId="179"/>
    <cellStyle name="Обычный 3 3" xfId="53"/>
    <cellStyle name="Обычный 3 3 2" xfId="127"/>
    <cellStyle name="Обычный 3 3 2 2" xfId="277"/>
    <cellStyle name="Обычный 3 3 3" xfId="203"/>
    <cellStyle name="Обычный 3 4" xfId="89"/>
    <cellStyle name="Обычный 3 4 2" xfId="239"/>
    <cellStyle name="Обычный 3 5" xfId="165"/>
    <cellStyle name="Обычный 4" xfId="4"/>
    <cellStyle name="Обычный 4 2" xfId="10"/>
    <cellStyle name="Обычный 4 2 2" xfId="24"/>
    <cellStyle name="Обычный 4 2 2 2" xfId="62"/>
    <cellStyle name="Обычный 4 2 2 2 2" xfId="136"/>
    <cellStyle name="Обычный 4 2 2 2 2 2" xfId="286"/>
    <cellStyle name="Обычный 4 2 2 2 3" xfId="212"/>
    <cellStyle name="Обычный 4 2 2 3" xfId="98"/>
    <cellStyle name="Обычный 4 2 2 3 2" xfId="248"/>
    <cellStyle name="Обычный 4 2 2 4" xfId="174"/>
    <cellStyle name="Обычный 4 2 3" xfId="48"/>
    <cellStyle name="Обычный 4 2 3 2" xfId="122"/>
    <cellStyle name="Обычный 4 2 3 2 2" xfId="272"/>
    <cellStyle name="Обычный 4 2 3 3" xfId="198"/>
    <cellStyle name="Обычный 4 2 4" xfId="84"/>
    <cellStyle name="Обычный 4 2 4 2" xfId="234"/>
    <cellStyle name="Обычный 4 2 5" xfId="160"/>
    <cellStyle name="Обычный 4 3" xfId="18"/>
    <cellStyle name="Обычный 4 3 2" xfId="56"/>
    <cellStyle name="Обычный 4 3 2 2" xfId="130"/>
    <cellStyle name="Обычный 4 3 2 2 2" xfId="280"/>
    <cellStyle name="Обычный 4 3 2 3" xfId="206"/>
    <cellStyle name="Обычный 4 3 3" xfId="92"/>
    <cellStyle name="Обычный 4 3 3 2" xfId="242"/>
    <cellStyle name="Обычный 4 3 4" xfId="168"/>
    <cellStyle name="Обычный 4 4" xfId="42"/>
    <cellStyle name="Обычный 4 4 2" xfId="116"/>
    <cellStyle name="Обычный 4 4 2 2" xfId="266"/>
    <cellStyle name="Обычный 4 4 3" xfId="192"/>
    <cellStyle name="Обычный 4 5" xfId="78"/>
    <cellStyle name="Обычный 4 5 2" xfId="228"/>
    <cellStyle name="Обычный 4 6" xfId="154"/>
    <cellStyle name="Обычный 5" xfId="5"/>
    <cellStyle name="Обычный 5 2" xfId="11"/>
    <cellStyle name="Обычный 5 2 2" xfId="25"/>
    <cellStyle name="Обычный 5 2 2 2" xfId="63"/>
    <cellStyle name="Обычный 5 2 2 2 2" xfId="137"/>
    <cellStyle name="Обычный 5 2 2 2 2 2" xfId="287"/>
    <cellStyle name="Обычный 5 2 2 2 3" xfId="213"/>
    <cellStyle name="Обычный 5 2 2 3" xfId="99"/>
    <cellStyle name="Обычный 5 2 2 3 2" xfId="249"/>
    <cellStyle name="Обычный 5 2 2 4" xfId="175"/>
    <cellStyle name="Обычный 5 2 3" xfId="49"/>
    <cellStyle name="Обычный 5 2 3 2" xfId="123"/>
    <cellStyle name="Обычный 5 2 3 2 2" xfId="273"/>
    <cellStyle name="Обычный 5 2 3 3" xfId="199"/>
    <cellStyle name="Обычный 5 2 4" xfId="85"/>
    <cellStyle name="Обычный 5 2 4 2" xfId="235"/>
    <cellStyle name="Обычный 5 2 5" xfId="161"/>
    <cellStyle name="Обычный 5 3" xfId="19"/>
    <cellStyle name="Обычный 5 3 2" xfId="57"/>
    <cellStyle name="Обычный 5 3 2 2" xfId="131"/>
    <cellStyle name="Обычный 5 3 2 2 2" xfId="281"/>
    <cellStyle name="Обычный 5 3 2 3" xfId="207"/>
    <cellStyle name="Обычный 5 3 3" xfId="93"/>
    <cellStyle name="Обычный 5 3 3 2" xfId="243"/>
    <cellStyle name="Обычный 5 3 4" xfId="169"/>
    <cellStyle name="Обычный 5 4" xfId="43"/>
    <cellStyle name="Обычный 5 4 2" xfId="117"/>
    <cellStyle name="Обычный 5 4 2 2" xfId="267"/>
    <cellStyle name="Обычный 5 4 3" xfId="193"/>
    <cellStyle name="Обычный 5 5" xfId="79"/>
    <cellStyle name="Обычный 5 5 2" xfId="229"/>
    <cellStyle name="Обычный 5 6" xfId="155"/>
    <cellStyle name="Обычный 6" xfId="31"/>
    <cellStyle name="Обычный 6 2" xfId="69"/>
    <cellStyle name="Обычный 6 2 2" xfId="143"/>
    <cellStyle name="Обычный 6 2 2 2" xfId="293"/>
    <cellStyle name="Обычный 6 2 3" xfId="219"/>
    <cellStyle name="Обычный 6 3" xfId="105"/>
    <cellStyle name="Обычный 6 3 2" xfId="255"/>
    <cellStyle name="Обычный 6 4" xfId="181"/>
    <cellStyle name="Обычный 7" xfId="32"/>
    <cellStyle name="Обычный 7 2" xfId="70"/>
    <cellStyle name="Обычный 7 2 2" xfId="144"/>
    <cellStyle name="Обычный 7 2 2 2" xfId="294"/>
    <cellStyle name="Обычный 7 2 3" xfId="220"/>
    <cellStyle name="Обычный 7 3" xfId="106"/>
    <cellStyle name="Обычный 7 3 2" xfId="256"/>
    <cellStyle name="Обычный 7 4" xfId="182"/>
    <cellStyle name="Обычный 8" xfId="34"/>
    <cellStyle name="Обычный 8 2" xfId="72"/>
    <cellStyle name="Обычный 8 2 2" xfId="146"/>
    <cellStyle name="Обычный 8 2 2 2" xfId="296"/>
    <cellStyle name="Обычный 8 2 3" xfId="222"/>
    <cellStyle name="Обычный 8 3" xfId="108"/>
    <cellStyle name="Обычный 8 3 2" xfId="258"/>
    <cellStyle name="Обычный 8 4" xfId="184"/>
    <cellStyle name="Обычный 9" xfId="36"/>
    <cellStyle name="Обычный 9 2" xfId="74"/>
    <cellStyle name="Обычный 9 2 2" xfId="148"/>
    <cellStyle name="Обычный 9 2 2 2" xfId="298"/>
    <cellStyle name="Обычный 9 2 3" xfId="224"/>
    <cellStyle name="Обычный 9 3" xfId="110"/>
    <cellStyle name="Обычный 9 3 2" xfId="260"/>
    <cellStyle name="Обычный 9 4" xfId="186"/>
    <cellStyle name="Стиль 13" xfId="6"/>
    <cellStyle name="Стиль 13 10" xfId="80"/>
    <cellStyle name="Стиль 13 10 2" xfId="230"/>
    <cellStyle name="Стиль 13 11" xfId="152"/>
    <cellStyle name="Стиль 13 11 2" xfId="302"/>
    <cellStyle name="Стиль 13 12" xfId="156"/>
    <cellStyle name="Стиль 13 2" xfId="8"/>
    <cellStyle name="Стиль 13 2 2" xfId="14"/>
    <cellStyle name="Стиль 13 2 2 2" xfId="28"/>
    <cellStyle name="Стиль 13 2 2 2 2" xfId="66"/>
    <cellStyle name="Стиль 13 2 2 2 2 2" xfId="140"/>
    <cellStyle name="Стиль 13 2 2 2 2 2 2" xfId="290"/>
    <cellStyle name="Стиль 13 2 2 2 2 3" xfId="216"/>
    <cellStyle name="Стиль 13 2 2 2 3" xfId="102"/>
    <cellStyle name="Стиль 13 2 2 2 3 2" xfId="252"/>
    <cellStyle name="Стиль 13 2 2 2 4" xfId="178"/>
    <cellStyle name="Стиль 13 2 2 3" xfId="52"/>
    <cellStyle name="Стиль 13 2 2 3 2" xfId="126"/>
    <cellStyle name="Стиль 13 2 2 3 2 2" xfId="276"/>
    <cellStyle name="Стиль 13 2 2 3 3" xfId="202"/>
    <cellStyle name="Стиль 13 2 2 4" xfId="88"/>
    <cellStyle name="Стиль 13 2 2 4 2" xfId="238"/>
    <cellStyle name="Стиль 13 2 2 5" xfId="164"/>
    <cellStyle name="Стиль 13 2 3" xfId="22"/>
    <cellStyle name="Стиль 13 2 3 2" xfId="60"/>
    <cellStyle name="Стиль 13 2 3 2 2" xfId="134"/>
    <cellStyle name="Стиль 13 2 3 2 2 2" xfId="284"/>
    <cellStyle name="Стиль 13 2 3 2 3" xfId="210"/>
    <cellStyle name="Стиль 13 2 3 3" xfId="96"/>
    <cellStyle name="Стиль 13 2 3 3 2" xfId="246"/>
    <cellStyle name="Стиль 13 2 3 4" xfId="172"/>
    <cellStyle name="Стиль 13 2 4" xfId="46"/>
    <cellStyle name="Стиль 13 2 4 2" xfId="120"/>
    <cellStyle name="Стиль 13 2 4 2 2" xfId="270"/>
    <cellStyle name="Стиль 13 2 4 3" xfId="196"/>
    <cellStyle name="Стиль 13 2 5" xfId="82"/>
    <cellStyle name="Стиль 13 2 5 2" xfId="232"/>
    <cellStyle name="Стиль 13 2 6" xfId="158"/>
    <cellStyle name="Стиль 13 3" xfId="12"/>
    <cellStyle name="Стиль 13 3 2" xfId="26"/>
    <cellStyle name="Стиль 13 3 2 2" xfId="64"/>
    <cellStyle name="Стиль 13 3 2 2 2" xfId="138"/>
    <cellStyle name="Стиль 13 3 2 2 2 2" xfId="288"/>
    <cellStyle name="Стиль 13 3 2 2 3" xfId="214"/>
    <cellStyle name="Стиль 13 3 2 3" xfId="100"/>
    <cellStyle name="Стиль 13 3 2 3 2" xfId="250"/>
    <cellStyle name="Стиль 13 3 2 4" xfId="176"/>
    <cellStyle name="Стиль 13 3 3" xfId="50"/>
    <cellStyle name="Стиль 13 3 3 2" xfId="124"/>
    <cellStyle name="Стиль 13 3 3 2 2" xfId="274"/>
    <cellStyle name="Стиль 13 3 3 3" xfId="200"/>
    <cellStyle name="Стиль 13 3 4" xfId="86"/>
    <cellStyle name="Стиль 13 3 4 2" xfId="236"/>
    <cellStyle name="Стиль 13 3 5" xfId="162"/>
    <cellStyle name="Стиль 13 4" xfId="16"/>
    <cellStyle name="Стиль 13 4 2" xfId="30"/>
    <cellStyle name="Стиль 13 4 2 2" xfId="68"/>
    <cellStyle name="Стиль 13 4 2 2 2" xfId="142"/>
    <cellStyle name="Стиль 13 4 2 2 2 2" xfId="292"/>
    <cellStyle name="Стиль 13 4 2 2 3" xfId="218"/>
    <cellStyle name="Стиль 13 4 2 3" xfId="104"/>
    <cellStyle name="Стиль 13 4 2 3 2" xfId="254"/>
    <cellStyle name="Стиль 13 4 2 4" xfId="180"/>
    <cellStyle name="Стиль 13 4 3" xfId="54"/>
    <cellStyle name="Стиль 13 4 3 2" xfId="128"/>
    <cellStyle name="Стиль 13 4 3 2 2" xfId="278"/>
    <cellStyle name="Стиль 13 4 3 3" xfId="204"/>
    <cellStyle name="Стиль 13 4 4" xfId="90"/>
    <cellStyle name="Стиль 13 4 4 2" xfId="240"/>
    <cellStyle name="Стиль 13 4 5" xfId="166"/>
    <cellStyle name="Стиль 13 5" xfId="20"/>
    <cellStyle name="Стиль 13 5 2" xfId="58"/>
    <cellStyle name="Стиль 13 5 2 2" xfId="132"/>
    <cellStyle name="Стиль 13 5 2 2 2" xfId="282"/>
    <cellStyle name="Стиль 13 5 2 3" xfId="208"/>
    <cellStyle name="Стиль 13 5 3" xfId="94"/>
    <cellStyle name="Стиль 13 5 3 2" xfId="244"/>
    <cellStyle name="Стиль 13 5 4" xfId="170"/>
    <cellStyle name="Стиль 13 6" xfId="33"/>
    <cellStyle name="Стиль 13 6 2" xfId="71"/>
    <cellStyle name="Стиль 13 6 2 2" xfId="145"/>
    <cellStyle name="Стиль 13 6 2 2 2" xfId="295"/>
    <cellStyle name="Стиль 13 6 2 3" xfId="221"/>
    <cellStyle name="Стиль 13 6 3" xfId="107"/>
    <cellStyle name="Стиль 13 6 3 2" xfId="257"/>
    <cellStyle name="Стиль 13 6 4" xfId="183"/>
    <cellStyle name="Стиль 13 7" xfId="35"/>
    <cellStyle name="Стиль 13 7 2" xfId="73"/>
    <cellStyle name="Стиль 13 7 2 2" xfId="147"/>
    <cellStyle name="Стиль 13 7 2 2 2" xfId="297"/>
    <cellStyle name="Стиль 13 7 2 3" xfId="223"/>
    <cellStyle name="Стиль 13 7 3" xfId="109"/>
    <cellStyle name="Стиль 13 7 3 2" xfId="259"/>
    <cellStyle name="Стиль 13 7 4" xfId="185"/>
    <cellStyle name="Стиль 13 8" xfId="40"/>
    <cellStyle name="Стиль 13 8 2" xfId="114"/>
    <cellStyle name="Стиль 13 8 2 2" xfId="264"/>
    <cellStyle name="Стиль 13 8 3" xfId="190"/>
    <cellStyle name="Стиль 13 9" xfId="44"/>
    <cellStyle name="Стиль 13 9 2" xfId="118"/>
    <cellStyle name="Стиль 13 9 2 2" xfId="268"/>
    <cellStyle name="Стиль 13 9 3" xfId="194"/>
    <cellStyle name="Финансовый 2" xfId="2"/>
  </cellStyles>
  <dxfs count="0"/>
  <tableStyles count="0" defaultTableStyle="TableStyleMedium2" defaultPivotStyle="PivotStyleLight16"/>
  <colors>
    <mruColors>
      <color rgb="FFFFFFCC"/>
      <color rgb="FF00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manskiyAN/Desktop/&#1062;&#1054;&#1050;/2016/Documents%20and%20Settings/omds/&#1056;&#1072;&#1073;&#1086;&#1095;&#1080;&#1081;%20&#1089;&#1090;&#1086;&#1083;/&#1064;&#1072;&#1073;&#1083;&#1086;&#1085;%20&#1046;&#1091;&#1088;&#1085;&#1072;&#1083;%20&#1086;&#1090;&#1082;&#1083;&#1102;&#1095;&#1077;&#1085;&#1080;&#1081;%20&#1076;&#1086;%201&#1082;&#104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Э"/>
      <sheetName val="БЭ"/>
      <sheetName val="ГАЭС"/>
      <sheetName val="КрЭ"/>
      <sheetName val="КуЭ"/>
      <sheetName val="ОЭ"/>
      <sheetName val="ТРК"/>
      <sheetName val="ТЭ"/>
      <sheetName val="УУЭ"/>
      <sheetName val="ХЭ"/>
      <sheetName val="ЧЭ"/>
      <sheetName val="Свод"/>
      <sheetName val="спис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">
          <cell r="A4" t="str">
            <v>Отключение АВ-0,4кВ</v>
          </cell>
          <cell r="J4" t="str">
            <v>Исилькульский ЗЭС</v>
          </cell>
        </row>
        <row r="5">
          <cell r="J5" t="str">
            <v>Крутинский ЗЭС</v>
          </cell>
        </row>
        <row r="6">
          <cell r="J6" t="str">
            <v>Любинский ЗЭС</v>
          </cell>
        </row>
        <row r="7">
          <cell r="J7" t="str">
            <v>Марьяновский ЗЭС</v>
          </cell>
        </row>
        <row r="8">
          <cell r="J8" t="str">
            <v>Москаленский ЗЭС</v>
          </cell>
        </row>
        <row r="9">
          <cell r="J9" t="str">
            <v>Называевский ЗЭС</v>
          </cell>
        </row>
        <row r="10">
          <cell r="J10" t="str">
            <v>Полтавский ЗЭС</v>
          </cell>
        </row>
        <row r="11">
          <cell r="J11" t="str">
            <v>Саргатский ЗЭС</v>
          </cell>
        </row>
        <row r="12">
          <cell r="J12" t="str">
            <v>Тюкалинский ЗЭС</v>
          </cell>
        </row>
        <row r="13">
          <cell r="J13" t="str">
            <v>Шербакульский ЗЭС</v>
          </cell>
        </row>
        <row r="14">
          <cell r="J14" t="str">
            <v>Омский ЗЭС</v>
          </cell>
        </row>
        <row r="15">
          <cell r="J15" t="str">
            <v>Городской ЗЭС</v>
          </cell>
        </row>
        <row r="16">
          <cell r="J16" t="str">
            <v>Оконешниковский ВЭС</v>
          </cell>
        </row>
        <row r="17">
          <cell r="J17" t="str">
            <v>Калачинский ВЭС</v>
          </cell>
        </row>
        <row r="18">
          <cell r="J18" t="str">
            <v>Нижнеомский ВЭС</v>
          </cell>
        </row>
        <row r="19">
          <cell r="J19" t="str">
            <v>Горьковский ВЭС</v>
          </cell>
        </row>
        <row r="20">
          <cell r="J20" t="str">
            <v>Черлакский ВЭС</v>
          </cell>
        </row>
        <row r="21">
          <cell r="J21" t="str">
            <v>Кормиловский ВЭС</v>
          </cell>
        </row>
        <row r="22">
          <cell r="J22" t="str">
            <v>Ново-Варшавский ВЭС</v>
          </cell>
        </row>
        <row r="23">
          <cell r="J23" t="str">
            <v>Павлоградский ВЭС</v>
          </cell>
        </row>
        <row r="24">
          <cell r="J24" t="str">
            <v>Таврический ВЭС</v>
          </cell>
        </row>
        <row r="25">
          <cell r="J25" t="str">
            <v>Одесский ВЭС</v>
          </cell>
        </row>
        <row r="26">
          <cell r="J26" t="str">
            <v>Русско-Полянский ВЭС</v>
          </cell>
        </row>
        <row r="27">
          <cell r="J27" t="str">
            <v>Азовский ВЭС</v>
          </cell>
        </row>
        <row r="28">
          <cell r="J28" t="str">
            <v>Большереченский СЭС</v>
          </cell>
        </row>
        <row r="29">
          <cell r="J29" t="str">
            <v>Б-Уковский СЭС</v>
          </cell>
        </row>
        <row r="30">
          <cell r="J30" t="str">
            <v>Екатерининский СЭС</v>
          </cell>
        </row>
        <row r="31">
          <cell r="J31" t="str">
            <v>Знаменский СЭС</v>
          </cell>
        </row>
        <row r="32">
          <cell r="J32" t="str">
            <v>Колосовский СЭС</v>
          </cell>
        </row>
        <row r="33">
          <cell r="J33" t="str">
            <v>Муромцевский СЭС</v>
          </cell>
        </row>
        <row r="34">
          <cell r="J34" t="str">
            <v>Тарский СЭС</v>
          </cell>
        </row>
        <row r="35">
          <cell r="J35" t="str">
            <v>Тевризский СЭС</v>
          </cell>
        </row>
        <row r="36">
          <cell r="J36" t="str">
            <v>Усть-Ишимский СЭС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zoomScaleNormal="100" workbookViewId="0">
      <selection sqref="A1:XFD1048576"/>
    </sheetView>
  </sheetViews>
  <sheetFormatPr defaultRowHeight="12.75" x14ac:dyDescent="0.2"/>
  <cols>
    <col min="1" max="1" width="2.85546875" customWidth="1"/>
    <col min="2" max="2" width="13.85546875" customWidth="1"/>
    <col min="3" max="3" width="12.140625" customWidth="1"/>
    <col min="4" max="4" width="7.5703125" customWidth="1"/>
    <col min="5" max="6" width="13.42578125" customWidth="1"/>
    <col min="7" max="7" width="6.7109375" customWidth="1"/>
    <col min="8" max="8" width="8.140625" customWidth="1"/>
    <col min="9" max="10" width="6.85546875" customWidth="1"/>
    <col min="11" max="11" width="6.7109375" customWidth="1"/>
    <col min="12" max="12" width="13.5703125" customWidth="1"/>
    <col min="13" max="13" width="12.140625" customWidth="1"/>
    <col min="14" max="15" width="6.28515625" customWidth="1"/>
    <col min="16" max="16" width="7" customWidth="1"/>
    <col min="17" max="17" width="9.140625" hidden="1" customWidth="1"/>
  </cols>
  <sheetData>
    <row r="1" spans="1:17" ht="19.5" customHeight="1" x14ac:dyDescent="0.2">
      <c r="A1" s="29" t="s">
        <v>18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1"/>
    </row>
    <row r="2" spans="1:17" ht="26.25" customHeight="1" x14ac:dyDescent="0.2">
      <c r="A2" s="32" t="s">
        <v>11</v>
      </c>
      <c r="B2" s="34" t="s">
        <v>12</v>
      </c>
      <c r="C2" s="32" t="s">
        <v>2</v>
      </c>
      <c r="D2" s="34" t="s">
        <v>13</v>
      </c>
      <c r="E2" s="34" t="s">
        <v>3</v>
      </c>
      <c r="F2" s="34" t="s">
        <v>4</v>
      </c>
      <c r="G2" s="34" t="s">
        <v>5</v>
      </c>
      <c r="H2" s="34" t="s">
        <v>6</v>
      </c>
      <c r="I2" s="34" t="s">
        <v>14</v>
      </c>
      <c r="J2" s="34" t="s">
        <v>7</v>
      </c>
      <c r="K2" s="34" t="s">
        <v>8</v>
      </c>
      <c r="L2" s="34" t="s">
        <v>1</v>
      </c>
      <c r="M2" s="34" t="s">
        <v>15</v>
      </c>
      <c r="N2" s="36" t="s">
        <v>9</v>
      </c>
      <c r="O2" s="37"/>
      <c r="P2" s="38"/>
    </row>
    <row r="3" spans="1:17" ht="56.25" customHeight="1" x14ac:dyDescent="0.2">
      <c r="A3" s="33"/>
      <c r="B3" s="35"/>
      <c r="C3" s="33"/>
      <c r="D3" s="35"/>
      <c r="E3" s="35"/>
      <c r="F3" s="35"/>
      <c r="G3" s="35"/>
      <c r="H3" s="35"/>
      <c r="I3" s="35"/>
      <c r="J3" s="35"/>
      <c r="K3" s="35"/>
      <c r="L3" s="35"/>
      <c r="M3" s="35"/>
      <c r="N3" s="1" t="s">
        <v>10</v>
      </c>
      <c r="O3" s="1" t="s">
        <v>16</v>
      </c>
      <c r="P3" s="1" t="s">
        <v>17</v>
      </c>
    </row>
    <row r="4" spans="1:17" s="3" customFormat="1" ht="25.5" customHeight="1" x14ac:dyDescent="0.2">
      <c r="A4" s="8" t="s">
        <v>21</v>
      </c>
      <c r="B4" s="2" t="s">
        <v>22</v>
      </c>
      <c r="C4" s="2" t="s">
        <v>30</v>
      </c>
      <c r="D4" s="8" t="s">
        <v>23</v>
      </c>
      <c r="E4" s="9">
        <v>41088.436111111114</v>
      </c>
      <c r="F4" s="10">
        <v>41088.438888888886</v>
      </c>
      <c r="G4" s="11">
        <v>2.7777777777777779E-3</v>
      </c>
      <c r="H4" s="12">
        <v>2.7777777777777779E-3</v>
      </c>
      <c r="I4" s="13">
        <v>2</v>
      </c>
      <c r="J4" s="7" t="s">
        <v>24</v>
      </c>
      <c r="K4" s="7" t="s">
        <v>31</v>
      </c>
      <c r="L4" s="39" t="s">
        <v>34</v>
      </c>
      <c r="M4" s="39" t="s">
        <v>33</v>
      </c>
      <c r="N4" s="34">
        <v>1</v>
      </c>
      <c r="O4" s="34">
        <v>400</v>
      </c>
      <c r="P4" s="41" t="s">
        <v>26</v>
      </c>
      <c r="Q4" s="34">
        <v>2</v>
      </c>
    </row>
    <row r="5" spans="1:17" s="3" customFormat="1" ht="54" customHeight="1" x14ac:dyDescent="0.2">
      <c r="A5" s="8" t="s">
        <v>27</v>
      </c>
      <c r="B5" s="2" t="s">
        <v>22</v>
      </c>
      <c r="C5" s="2" t="s">
        <v>30</v>
      </c>
      <c r="D5" s="8" t="s">
        <v>23</v>
      </c>
      <c r="E5" s="10">
        <v>41088.439583333333</v>
      </c>
      <c r="F5" s="10">
        <v>41088.46875</v>
      </c>
      <c r="G5" s="11">
        <f>F5-E5</f>
        <v>2.9166666667151731E-2</v>
      </c>
      <c r="H5" s="5">
        <v>2.9166666666666664E-2</v>
      </c>
      <c r="I5" s="6">
        <f>IF(G5=" "," ",0.272*Q4*(HOUR(G5)*60+MINUTE(G5)))</f>
        <v>22.848000000000003</v>
      </c>
      <c r="J5" s="7" t="s">
        <v>32</v>
      </c>
      <c r="K5" s="7"/>
      <c r="L5" s="40"/>
      <c r="M5" s="40"/>
      <c r="N5" s="35"/>
      <c r="O5" s="35"/>
      <c r="P5" s="42"/>
      <c r="Q5" s="35"/>
    </row>
    <row r="6" spans="1:17" s="3" customFormat="1" ht="229.5" x14ac:dyDescent="0.2">
      <c r="A6" s="7">
        <v>3</v>
      </c>
      <c r="B6" s="2" t="s">
        <v>35</v>
      </c>
      <c r="C6" s="2" t="s">
        <v>28</v>
      </c>
      <c r="D6" s="7" t="s">
        <v>29</v>
      </c>
      <c r="E6" s="9">
        <v>41088.663194444445</v>
      </c>
      <c r="F6" s="10">
        <v>41088.713194444441</v>
      </c>
      <c r="G6" s="11">
        <f>F6-E6</f>
        <v>4.9999999995634425E-2</v>
      </c>
      <c r="H6" s="5">
        <v>6.3888888888888884E-2</v>
      </c>
      <c r="I6" s="6">
        <v>3133</v>
      </c>
      <c r="J6" s="7" t="s">
        <v>36</v>
      </c>
      <c r="K6" s="7"/>
      <c r="L6" s="2" t="s">
        <v>37</v>
      </c>
      <c r="M6" s="2" t="s">
        <v>38</v>
      </c>
      <c r="N6" s="7"/>
      <c r="O6" s="7"/>
      <c r="P6" s="8"/>
      <c r="Q6" s="7">
        <v>260</v>
      </c>
    </row>
    <row r="7" spans="1:17" s="3" customFormat="1" ht="25.5" x14ac:dyDescent="0.2">
      <c r="A7" s="8" t="s">
        <v>45</v>
      </c>
      <c r="B7" s="2" t="s">
        <v>46</v>
      </c>
      <c r="C7" s="2" t="s">
        <v>47</v>
      </c>
      <c r="D7" s="8" t="s">
        <v>23</v>
      </c>
      <c r="E7" s="14">
        <v>41089.002083333333</v>
      </c>
      <c r="F7" s="14">
        <v>41089.009027777778</v>
      </c>
      <c r="G7" s="11">
        <v>6.9444444444444441E-3</v>
      </c>
      <c r="H7" s="5"/>
      <c r="I7" s="6"/>
      <c r="J7" s="7" t="s">
        <v>40</v>
      </c>
      <c r="K7" s="7"/>
      <c r="L7" s="7"/>
      <c r="M7" s="7" t="s">
        <v>44</v>
      </c>
      <c r="N7" s="7">
        <v>0</v>
      </c>
      <c r="O7" s="7">
        <v>0</v>
      </c>
      <c r="P7" s="8" t="s">
        <v>48</v>
      </c>
      <c r="Q7" s="7">
        <v>1</v>
      </c>
    </row>
    <row r="8" spans="1:17" s="3" customFormat="1" ht="25.5" x14ac:dyDescent="0.2">
      <c r="A8" s="8" t="s">
        <v>23</v>
      </c>
      <c r="B8" s="2" t="s">
        <v>0</v>
      </c>
      <c r="C8" s="2" t="s">
        <v>49</v>
      </c>
      <c r="D8" s="8" t="s">
        <v>50</v>
      </c>
      <c r="E8" s="14">
        <v>41089.018055555556</v>
      </c>
      <c r="F8" s="14">
        <v>41089.051388888889</v>
      </c>
      <c r="G8" s="11">
        <v>3.3333333333333333E-2</v>
      </c>
      <c r="H8" s="5"/>
      <c r="I8" s="6"/>
      <c r="J8" s="7" t="s">
        <v>40</v>
      </c>
      <c r="K8" s="7" t="s">
        <v>51</v>
      </c>
      <c r="L8" s="7"/>
      <c r="M8" s="7" t="s">
        <v>44</v>
      </c>
      <c r="N8" s="7"/>
      <c r="O8" s="7"/>
      <c r="P8" s="8"/>
      <c r="Q8" s="7"/>
    </row>
    <row r="9" spans="1:17" s="3" customFormat="1" ht="25.5" x14ac:dyDescent="0.2">
      <c r="A9" s="8" t="s">
        <v>58</v>
      </c>
      <c r="B9" s="2" t="s">
        <v>42</v>
      </c>
      <c r="C9" s="2" t="s">
        <v>43</v>
      </c>
      <c r="D9" s="8" t="s">
        <v>52</v>
      </c>
      <c r="E9" s="14">
        <v>41089.029166666667</v>
      </c>
      <c r="F9" s="16"/>
      <c r="G9" s="11"/>
      <c r="H9" s="5"/>
      <c r="I9" s="6"/>
      <c r="J9" s="7" t="s">
        <v>40</v>
      </c>
      <c r="K9" s="7" t="s">
        <v>51</v>
      </c>
      <c r="L9" s="7"/>
      <c r="M9" s="7" t="s">
        <v>44</v>
      </c>
      <c r="N9" s="7">
        <v>1</v>
      </c>
      <c r="O9" s="7">
        <v>441</v>
      </c>
      <c r="P9" s="8" t="s">
        <v>53</v>
      </c>
      <c r="Q9" s="7">
        <v>8</v>
      </c>
    </row>
    <row r="10" spans="1:17" s="17" customFormat="1" ht="25.5" x14ac:dyDescent="0.2">
      <c r="A10" s="7">
        <v>7</v>
      </c>
      <c r="B10" s="2" t="s">
        <v>42</v>
      </c>
      <c r="C10" s="2" t="s">
        <v>43</v>
      </c>
      <c r="D10" s="7">
        <v>4</v>
      </c>
      <c r="E10" s="14">
        <v>41089.031944444447</v>
      </c>
      <c r="F10" s="14">
        <v>41089.031944444447</v>
      </c>
      <c r="G10" s="11"/>
      <c r="H10" s="8"/>
      <c r="I10" s="6">
        <v>0</v>
      </c>
      <c r="J10" s="7" t="s">
        <v>40</v>
      </c>
      <c r="K10" s="7" t="s">
        <v>41</v>
      </c>
      <c r="L10" s="7"/>
      <c r="M10" s="7" t="s">
        <v>44</v>
      </c>
      <c r="N10" s="7">
        <v>0</v>
      </c>
      <c r="O10" s="7">
        <v>0</v>
      </c>
      <c r="P10" s="8" t="s">
        <v>19</v>
      </c>
      <c r="Q10" s="7">
        <v>30</v>
      </c>
    </row>
    <row r="11" spans="1:17" s="4" customFormat="1" ht="25.5" x14ac:dyDescent="0.2">
      <c r="A11" s="8" t="s">
        <v>54</v>
      </c>
      <c r="B11" s="2" t="s">
        <v>42</v>
      </c>
      <c r="C11" s="2" t="s">
        <v>43</v>
      </c>
      <c r="D11" s="8" t="s">
        <v>55</v>
      </c>
      <c r="E11" s="14">
        <v>41089.043055555558</v>
      </c>
      <c r="F11" s="8" t="s">
        <v>56</v>
      </c>
      <c r="G11" s="11"/>
      <c r="H11" s="18"/>
      <c r="I11" s="6">
        <v>0</v>
      </c>
      <c r="J11" s="7" t="s">
        <v>40</v>
      </c>
      <c r="K11" s="7" t="s">
        <v>41</v>
      </c>
      <c r="L11" s="7"/>
      <c r="M11" s="7" t="s">
        <v>44</v>
      </c>
      <c r="N11" s="7">
        <v>0</v>
      </c>
      <c r="O11" s="7">
        <v>0</v>
      </c>
      <c r="P11" s="8" t="s">
        <v>19</v>
      </c>
      <c r="Q11" s="15">
        <v>7</v>
      </c>
    </row>
    <row r="12" spans="1:17" s="4" customFormat="1" ht="25.5" x14ac:dyDescent="0.2">
      <c r="A12" s="8" t="s">
        <v>39</v>
      </c>
      <c r="B12" s="2" t="s">
        <v>42</v>
      </c>
      <c r="C12" s="2" t="s">
        <v>43</v>
      </c>
      <c r="D12" s="8" t="s">
        <v>45</v>
      </c>
      <c r="E12" s="14">
        <v>41089.043749999997</v>
      </c>
      <c r="F12" s="8" t="s">
        <v>57</v>
      </c>
      <c r="G12" s="11"/>
      <c r="H12" s="18"/>
      <c r="I12" s="6">
        <v>0</v>
      </c>
      <c r="J12" s="7" t="s">
        <v>40</v>
      </c>
      <c r="K12" s="7" t="s">
        <v>41</v>
      </c>
      <c r="L12" s="7"/>
      <c r="M12" s="7" t="s">
        <v>44</v>
      </c>
      <c r="N12" s="7">
        <v>0</v>
      </c>
      <c r="O12" s="7">
        <v>0</v>
      </c>
      <c r="P12" s="8" t="s">
        <v>19</v>
      </c>
      <c r="Q12" s="15">
        <v>30</v>
      </c>
    </row>
    <row r="13" spans="1:17" s="3" customFormat="1" ht="38.25" x14ac:dyDescent="0.2">
      <c r="A13" s="8" t="s">
        <v>72</v>
      </c>
      <c r="B13" s="7" t="s">
        <v>59</v>
      </c>
      <c r="C13" s="2" t="s">
        <v>60</v>
      </c>
      <c r="D13" s="8" t="s">
        <v>55</v>
      </c>
      <c r="E13" s="14">
        <v>41089.008333333331</v>
      </c>
      <c r="F13" s="10"/>
      <c r="G13" s="11">
        <v>0</v>
      </c>
      <c r="H13" s="5"/>
      <c r="I13" s="6">
        <v>0</v>
      </c>
      <c r="J13" s="7" t="s">
        <v>24</v>
      </c>
      <c r="K13" s="7" t="s">
        <v>61</v>
      </c>
      <c r="L13" s="7"/>
      <c r="M13" s="2" t="s">
        <v>62</v>
      </c>
      <c r="N13" s="7">
        <v>0</v>
      </c>
      <c r="O13" s="7">
        <v>0</v>
      </c>
      <c r="P13" s="8" t="s">
        <v>63</v>
      </c>
      <c r="Q13" s="7">
        <v>0.5</v>
      </c>
    </row>
    <row r="14" spans="1:17" s="3" customFormat="1" ht="102" x14ac:dyDescent="0.2">
      <c r="A14" s="7">
        <v>11</v>
      </c>
      <c r="B14" s="7" t="s">
        <v>69</v>
      </c>
      <c r="C14" s="2" t="s">
        <v>71</v>
      </c>
      <c r="D14" s="7" t="s">
        <v>64</v>
      </c>
      <c r="E14" s="9">
        <v>41089.018055555556</v>
      </c>
      <c r="F14" s="10">
        <v>41089.050694444442</v>
      </c>
      <c r="G14" s="11">
        <f>F14-E14</f>
        <v>3.2638888886140194E-2</v>
      </c>
      <c r="H14" s="5"/>
      <c r="I14" s="6">
        <f>IF(G14=" "," ",0.272*Q14*(HOUR(G14)*60+MINUTE(G14)))</f>
        <v>63.92</v>
      </c>
      <c r="J14" s="7" t="s">
        <v>65</v>
      </c>
      <c r="K14" s="7" t="s">
        <v>25</v>
      </c>
      <c r="L14" s="7"/>
      <c r="M14" s="2" t="s">
        <v>66</v>
      </c>
      <c r="N14" s="7">
        <v>4</v>
      </c>
      <c r="O14" s="7">
        <v>700</v>
      </c>
      <c r="P14" s="8" t="s">
        <v>67</v>
      </c>
      <c r="Q14" s="7">
        <v>5</v>
      </c>
    </row>
    <row r="15" spans="1:17" s="3" customFormat="1" ht="38.25" x14ac:dyDescent="0.2">
      <c r="A15" s="8" t="s">
        <v>55</v>
      </c>
      <c r="B15" s="7" t="s">
        <v>68</v>
      </c>
      <c r="C15" s="2" t="s">
        <v>20</v>
      </c>
      <c r="D15" s="8" t="s">
        <v>21</v>
      </c>
      <c r="E15" s="14">
        <v>41089.080555555556</v>
      </c>
      <c r="F15" s="10"/>
      <c r="G15" s="11">
        <v>0</v>
      </c>
      <c r="H15" s="5"/>
      <c r="I15" s="6">
        <f>IF(G15=" "," ",0.272*Q15*(HOUR(G15)*60+MINUTE(G15)))</f>
        <v>0</v>
      </c>
      <c r="J15" s="7" t="s">
        <v>24</v>
      </c>
      <c r="K15" s="7" t="s">
        <v>61</v>
      </c>
      <c r="L15" s="1"/>
      <c r="M15" s="2" t="s">
        <v>70</v>
      </c>
      <c r="N15" s="7">
        <v>0</v>
      </c>
      <c r="O15" s="7">
        <v>0</v>
      </c>
      <c r="P15" s="8" t="s">
        <v>19</v>
      </c>
      <c r="Q15" s="7">
        <v>50</v>
      </c>
    </row>
  </sheetData>
  <mergeCells count="21">
    <mergeCell ref="Q4:Q5"/>
    <mergeCell ref="L4:L5"/>
    <mergeCell ref="M4:M5"/>
    <mergeCell ref="N4:N5"/>
    <mergeCell ref="O4:O5"/>
    <mergeCell ref="P4:P5"/>
    <mergeCell ref="A1:P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P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abSelected="1" zoomScale="80" zoomScaleNormal="80" workbookViewId="0">
      <selection activeCell="F10" sqref="F10"/>
    </sheetView>
  </sheetViews>
  <sheetFormatPr defaultColWidth="9.140625" defaultRowHeight="15" x14ac:dyDescent="0.25"/>
  <cols>
    <col min="1" max="1" width="5.28515625" style="22" customWidth="1"/>
    <col min="2" max="2" width="20.7109375" style="20" customWidth="1"/>
    <col min="3" max="3" width="19.85546875" style="20" customWidth="1"/>
    <col min="4" max="4" width="15.7109375" style="20" customWidth="1"/>
    <col min="5" max="5" width="32.7109375" style="20" customWidth="1"/>
    <col min="6" max="6" width="15.7109375" style="20" customWidth="1"/>
    <col min="7" max="7" width="14.85546875" style="20" customWidth="1"/>
    <col min="8" max="8" width="14.28515625" style="20" customWidth="1"/>
    <col min="9" max="9" width="11.28515625" style="20" customWidth="1"/>
    <col min="10" max="10" width="27.5703125" style="20" customWidth="1"/>
    <col min="11" max="11" width="34.42578125" style="21" customWidth="1"/>
    <col min="12" max="16384" width="9.140625" style="19"/>
  </cols>
  <sheetData>
    <row r="1" spans="1:11" ht="28.5" customHeight="1" x14ac:dyDescent="0.25">
      <c r="A1" s="43" t="s">
        <v>84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 ht="25.5" x14ac:dyDescent="0.25">
      <c r="A2" s="23" t="s">
        <v>11</v>
      </c>
      <c r="B2" s="23" t="s">
        <v>73</v>
      </c>
      <c r="C2" s="23" t="s">
        <v>74</v>
      </c>
      <c r="D2" s="23" t="s">
        <v>75</v>
      </c>
      <c r="E2" s="24" t="s">
        <v>76</v>
      </c>
      <c r="F2" s="23" t="s">
        <v>77</v>
      </c>
      <c r="G2" s="23" t="s">
        <v>78</v>
      </c>
      <c r="H2" s="23" t="s">
        <v>79</v>
      </c>
      <c r="I2" s="23" t="s">
        <v>80</v>
      </c>
      <c r="J2" s="23" t="s">
        <v>81</v>
      </c>
      <c r="K2" s="23" t="s">
        <v>82</v>
      </c>
    </row>
    <row r="3" spans="1:11" ht="45" customHeight="1" x14ac:dyDescent="0.25">
      <c r="A3" s="7">
        <v>1</v>
      </c>
      <c r="B3" s="25" t="s">
        <v>83</v>
      </c>
      <c r="C3" s="15" t="s">
        <v>105</v>
      </c>
      <c r="D3" s="27">
        <v>1.2</v>
      </c>
      <c r="E3" s="27" t="s">
        <v>106</v>
      </c>
      <c r="F3" s="28">
        <v>44179</v>
      </c>
      <c r="G3" s="27" t="s">
        <v>85</v>
      </c>
      <c r="H3" s="28">
        <v>44179</v>
      </c>
      <c r="I3" s="27" t="s">
        <v>86</v>
      </c>
      <c r="J3" s="26" t="s">
        <v>107</v>
      </c>
      <c r="K3" s="15" t="s">
        <v>108</v>
      </c>
    </row>
    <row r="4" spans="1:11" ht="45" customHeight="1" x14ac:dyDescent="0.25">
      <c r="A4" s="7">
        <v>2</v>
      </c>
      <c r="B4" s="25" t="s">
        <v>83</v>
      </c>
      <c r="C4" s="15" t="s">
        <v>89</v>
      </c>
      <c r="D4" s="27">
        <v>3</v>
      </c>
      <c r="E4" s="27" t="s">
        <v>88</v>
      </c>
      <c r="F4" s="28">
        <v>44187</v>
      </c>
      <c r="G4" s="27" t="s">
        <v>85</v>
      </c>
      <c r="H4" s="28">
        <v>44187</v>
      </c>
      <c r="I4" s="27" t="s">
        <v>86</v>
      </c>
      <c r="J4" s="26" t="s">
        <v>95</v>
      </c>
      <c r="K4" s="27" t="s">
        <v>99</v>
      </c>
    </row>
    <row r="5" spans="1:11" ht="45" customHeight="1" x14ac:dyDescent="0.25">
      <c r="A5" s="7">
        <v>3</v>
      </c>
      <c r="B5" s="25" t="s">
        <v>83</v>
      </c>
      <c r="C5" s="15" t="s">
        <v>90</v>
      </c>
      <c r="D5" s="27">
        <v>8</v>
      </c>
      <c r="E5" s="27" t="s">
        <v>88</v>
      </c>
      <c r="F5" s="28">
        <v>44187</v>
      </c>
      <c r="G5" s="27" t="s">
        <v>85</v>
      </c>
      <c r="H5" s="28">
        <v>44187</v>
      </c>
      <c r="I5" s="27" t="s">
        <v>86</v>
      </c>
      <c r="J5" s="26" t="s">
        <v>87</v>
      </c>
      <c r="K5" s="15" t="s">
        <v>100</v>
      </c>
    </row>
    <row r="6" spans="1:11" ht="45" customHeight="1" x14ac:dyDescent="0.25">
      <c r="A6" s="7">
        <v>4</v>
      </c>
      <c r="B6" s="25" t="s">
        <v>83</v>
      </c>
      <c r="C6" s="15" t="s">
        <v>91</v>
      </c>
      <c r="D6" s="27">
        <v>3</v>
      </c>
      <c r="E6" s="27" t="s">
        <v>88</v>
      </c>
      <c r="F6" s="28">
        <v>44187</v>
      </c>
      <c r="G6" s="27" t="s">
        <v>85</v>
      </c>
      <c r="H6" s="28">
        <v>44187</v>
      </c>
      <c r="I6" s="27" t="s">
        <v>86</v>
      </c>
      <c r="J6" s="26" t="s">
        <v>96</v>
      </c>
      <c r="K6" s="15" t="s">
        <v>103</v>
      </c>
    </row>
    <row r="7" spans="1:11" ht="45" customHeight="1" x14ac:dyDescent="0.25">
      <c r="A7" s="7">
        <v>5</v>
      </c>
      <c r="B7" s="25" t="s">
        <v>83</v>
      </c>
      <c r="C7" s="15" t="s">
        <v>92</v>
      </c>
      <c r="D7" s="27">
        <v>4</v>
      </c>
      <c r="E7" s="27" t="s">
        <v>88</v>
      </c>
      <c r="F7" s="28">
        <v>44187</v>
      </c>
      <c r="G7" s="27" t="s">
        <v>85</v>
      </c>
      <c r="H7" s="28">
        <v>44187</v>
      </c>
      <c r="I7" s="27" t="s">
        <v>86</v>
      </c>
      <c r="J7" s="26" t="s">
        <v>97</v>
      </c>
      <c r="K7" s="15" t="s">
        <v>104</v>
      </c>
    </row>
    <row r="8" spans="1:11" ht="45" customHeight="1" x14ac:dyDescent="0.25">
      <c r="A8" s="7">
        <v>6</v>
      </c>
      <c r="B8" s="25" t="s">
        <v>83</v>
      </c>
      <c r="C8" s="15" t="s">
        <v>93</v>
      </c>
      <c r="D8" s="27">
        <v>2</v>
      </c>
      <c r="E8" s="27" t="s">
        <v>88</v>
      </c>
      <c r="F8" s="28">
        <v>44187</v>
      </c>
      <c r="G8" s="27" t="s">
        <v>85</v>
      </c>
      <c r="H8" s="28">
        <v>44187</v>
      </c>
      <c r="I8" s="27" t="s">
        <v>86</v>
      </c>
      <c r="J8" s="26" t="s">
        <v>98</v>
      </c>
      <c r="K8" s="15" t="s">
        <v>102</v>
      </c>
    </row>
    <row r="9" spans="1:11" ht="45" customHeight="1" x14ac:dyDescent="0.25">
      <c r="A9" s="7">
        <v>7</v>
      </c>
      <c r="B9" s="25" t="s">
        <v>83</v>
      </c>
      <c r="C9" s="15" t="s">
        <v>94</v>
      </c>
      <c r="D9" s="27">
        <v>1</v>
      </c>
      <c r="E9" s="27" t="s">
        <v>88</v>
      </c>
      <c r="F9" s="28">
        <v>44187</v>
      </c>
      <c r="G9" s="27" t="s">
        <v>85</v>
      </c>
      <c r="H9" s="28">
        <v>44187</v>
      </c>
      <c r="I9" s="27" t="s">
        <v>86</v>
      </c>
      <c r="J9" s="26" t="s">
        <v>87</v>
      </c>
      <c r="K9" s="15" t="s">
        <v>101</v>
      </c>
    </row>
    <row r="10" spans="1:11" ht="45" customHeight="1" x14ac:dyDescent="0.25">
      <c r="A10" s="7">
        <v>8</v>
      </c>
      <c r="B10" s="25" t="s">
        <v>83</v>
      </c>
      <c r="C10" s="15" t="s">
        <v>89</v>
      </c>
      <c r="D10" s="27">
        <v>3</v>
      </c>
      <c r="E10" s="27" t="s">
        <v>88</v>
      </c>
      <c r="F10" s="28">
        <v>44189</v>
      </c>
      <c r="G10" s="27" t="s">
        <v>85</v>
      </c>
      <c r="H10" s="28">
        <v>44189</v>
      </c>
      <c r="I10" s="27" t="s">
        <v>86</v>
      </c>
      <c r="J10" s="26" t="s">
        <v>95</v>
      </c>
      <c r="K10" s="27" t="s">
        <v>99</v>
      </c>
    </row>
    <row r="11" spans="1:11" ht="45" customHeight="1" x14ac:dyDescent="0.25">
      <c r="A11" s="7">
        <v>9</v>
      </c>
      <c r="B11" s="25" t="s">
        <v>83</v>
      </c>
      <c r="C11" s="15" t="s">
        <v>90</v>
      </c>
      <c r="D11" s="27">
        <v>8</v>
      </c>
      <c r="E11" s="27" t="s">
        <v>88</v>
      </c>
      <c r="F11" s="28">
        <v>44189</v>
      </c>
      <c r="G11" s="27" t="s">
        <v>85</v>
      </c>
      <c r="H11" s="28">
        <v>44189</v>
      </c>
      <c r="I11" s="27" t="s">
        <v>86</v>
      </c>
      <c r="J11" s="26" t="s">
        <v>87</v>
      </c>
      <c r="K11" s="15" t="s">
        <v>100</v>
      </c>
    </row>
    <row r="12" spans="1:11" ht="45" customHeight="1" x14ac:dyDescent="0.25">
      <c r="A12" s="7">
        <v>10</v>
      </c>
      <c r="B12" s="25" t="s">
        <v>83</v>
      </c>
      <c r="C12" s="15" t="s">
        <v>91</v>
      </c>
      <c r="D12" s="27">
        <v>3</v>
      </c>
      <c r="E12" s="27" t="s">
        <v>88</v>
      </c>
      <c r="F12" s="28">
        <v>44189</v>
      </c>
      <c r="G12" s="27" t="s">
        <v>85</v>
      </c>
      <c r="H12" s="28">
        <v>44189</v>
      </c>
      <c r="I12" s="27" t="s">
        <v>86</v>
      </c>
      <c r="J12" s="26" t="s">
        <v>96</v>
      </c>
      <c r="K12" s="15" t="s">
        <v>103</v>
      </c>
    </row>
    <row r="13" spans="1:11" ht="45" customHeight="1" x14ac:dyDescent="0.25">
      <c r="A13" s="7">
        <v>11</v>
      </c>
      <c r="B13" s="25" t="s">
        <v>83</v>
      </c>
      <c r="C13" s="15" t="s">
        <v>92</v>
      </c>
      <c r="D13" s="27">
        <v>4</v>
      </c>
      <c r="E13" s="27" t="s">
        <v>88</v>
      </c>
      <c r="F13" s="28">
        <v>44189</v>
      </c>
      <c r="G13" s="27" t="s">
        <v>85</v>
      </c>
      <c r="H13" s="28">
        <v>44189</v>
      </c>
      <c r="I13" s="27" t="s">
        <v>86</v>
      </c>
      <c r="J13" s="26" t="s">
        <v>97</v>
      </c>
      <c r="K13" s="15" t="s">
        <v>104</v>
      </c>
    </row>
    <row r="14" spans="1:11" ht="45" customHeight="1" x14ac:dyDescent="0.25">
      <c r="A14" s="7">
        <v>12</v>
      </c>
      <c r="B14" s="25" t="s">
        <v>83</v>
      </c>
      <c r="C14" s="15" t="s">
        <v>93</v>
      </c>
      <c r="D14" s="27">
        <v>2</v>
      </c>
      <c r="E14" s="27" t="s">
        <v>88</v>
      </c>
      <c r="F14" s="28">
        <v>44189</v>
      </c>
      <c r="G14" s="27" t="s">
        <v>85</v>
      </c>
      <c r="H14" s="28">
        <v>44189</v>
      </c>
      <c r="I14" s="27" t="s">
        <v>86</v>
      </c>
      <c r="J14" s="26" t="s">
        <v>98</v>
      </c>
      <c r="K14" s="15" t="s">
        <v>102</v>
      </c>
    </row>
    <row r="15" spans="1:11" ht="45" customHeight="1" x14ac:dyDescent="0.25">
      <c r="A15" s="7">
        <v>13</v>
      </c>
      <c r="B15" s="25" t="s">
        <v>83</v>
      </c>
      <c r="C15" s="15" t="s">
        <v>94</v>
      </c>
      <c r="D15" s="27">
        <v>1</v>
      </c>
      <c r="E15" s="27" t="s">
        <v>88</v>
      </c>
      <c r="F15" s="28">
        <v>44189</v>
      </c>
      <c r="G15" s="27" t="s">
        <v>85</v>
      </c>
      <c r="H15" s="28">
        <v>44189</v>
      </c>
      <c r="I15" s="27" t="s">
        <v>86</v>
      </c>
      <c r="J15" s="26" t="s">
        <v>87</v>
      </c>
      <c r="K15" s="15" t="s">
        <v>101</v>
      </c>
    </row>
    <row r="17" spans="1:11" ht="25.5" x14ac:dyDescent="0.25">
      <c r="A17" s="23" t="s">
        <v>11</v>
      </c>
      <c r="B17" s="23" t="s">
        <v>73</v>
      </c>
      <c r="C17" s="23" t="s">
        <v>74</v>
      </c>
      <c r="D17" s="23" t="s">
        <v>75</v>
      </c>
      <c r="E17" s="24" t="s">
        <v>76</v>
      </c>
      <c r="F17" s="23" t="s">
        <v>77</v>
      </c>
      <c r="G17" s="23" t="s">
        <v>78</v>
      </c>
      <c r="H17" s="23" t="s">
        <v>79</v>
      </c>
      <c r="I17" s="23" t="s">
        <v>80</v>
      </c>
      <c r="J17" s="23" t="s">
        <v>81</v>
      </c>
      <c r="K17" s="23" t="s">
        <v>82</v>
      </c>
    </row>
    <row r="18" spans="1:11" ht="31.5" x14ac:dyDescent="0.25">
      <c r="A18" s="7">
        <v>1</v>
      </c>
      <c r="B18" s="25" t="s">
        <v>83</v>
      </c>
      <c r="C18" s="15" t="s">
        <v>109</v>
      </c>
      <c r="D18" s="27">
        <v>1.3</v>
      </c>
      <c r="E18" s="27" t="s">
        <v>106</v>
      </c>
      <c r="F18" s="28">
        <v>44183</v>
      </c>
      <c r="G18" s="27" t="s">
        <v>85</v>
      </c>
      <c r="H18" s="28">
        <v>44183</v>
      </c>
      <c r="I18" s="27" t="s">
        <v>86</v>
      </c>
      <c r="J18" s="26" t="s">
        <v>110</v>
      </c>
      <c r="K18" s="15" t="s">
        <v>111</v>
      </c>
    </row>
    <row r="19" spans="1:11" ht="31.5" x14ac:dyDescent="0.25">
      <c r="A19" s="7">
        <v>2</v>
      </c>
      <c r="B19" s="25" t="s">
        <v>83</v>
      </c>
      <c r="C19" s="15" t="s">
        <v>112</v>
      </c>
      <c r="D19" s="27">
        <v>5</v>
      </c>
      <c r="E19" s="27" t="s">
        <v>88</v>
      </c>
      <c r="F19" s="28">
        <v>44183</v>
      </c>
      <c r="G19" s="27" t="s">
        <v>85</v>
      </c>
      <c r="H19" s="28">
        <v>44183</v>
      </c>
      <c r="I19" s="27" t="s">
        <v>86</v>
      </c>
      <c r="J19" s="26" t="s">
        <v>87</v>
      </c>
      <c r="K19" s="15" t="s">
        <v>113</v>
      </c>
    </row>
    <row r="20" spans="1:11" ht="31.5" x14ac:dyDescent="0.25">
      <c r="A20" s="7">
        <v>3</v>
      </c>
      <c r="B20" s="25" t="s">
        <v>83</v>
      </c>
      <c r="C20" s="15" t="s">
        <v>114</v>
      </c>
      <c r="D20" s="27">
        <v>2</v>
      </c>
      <c r="E20" s="27" t="s">
        <v>88</v>
      </c>
      <c r="F20" s="28">
        <v>44183</v>
      </c>
      <c r="G20" s="27" t="s">
        <v>85</v>
      </c>
      <c r="H20" s="28">
        <v>44183</v>
      </c>
      <c r="I20" s="27" t="s">
        <v>86</v>
      </c>
      <c r="J20" s="26" t="s">
        <v>115</v>
      </c>
      <c r="K20" s="15" t="s">
        <v>116</v>
      </c>
    </row>
    <row r="21" spans="1:11" ht="31.5" x14ac:dyDescent="0.25">
      <c r="A21" s="7">
        <v>4</v>
      </c>
      <c r="B21" s="25" t="s">
        <v>83</v>
      </c>
      <c r="C21" s="15" t="s">
        <v>117</v>
      </c>
      <c r="D21" s="27">
        <v>2</v>
      </c>
      <c r="E21" s="27" t="s">
        <v>106</v>
      </c>
      <c r="F21" s="28">
        <v>44183</v>
      </c>
      <c r="G21" s="27" t="s">
        <v>85</v>
      </c>
      <c r="H21" s="28">
        <v>44183</v>
      </c>
      <c r="I21" s="27" t="s">
        <v>86</v>
      </c>
      <c r="J21" s="26" t="s">
        <v>98</v>
      </c>
      <c r="K21" s="27" t="s">
        <v>118</v>
      </c>
    </row>
    <row r="22" spans="1:11" ht="31.5" x14ac:dyDescent="0.25">
      <c r="A22" s="7">
        <v>5</v>
      </c>
      <c r="B22" s="25" t="s">
        <v>83</v>
      </c>
      <c r="C22" s="15" t="s">
        <v>90</v>
      </c>
      <c r="D22" s="27">
        <v>6</v>
      </c>
      <c r="E22" s="27" t="s">
        <v>106</v>
      </c>
      <c r="F22" s="28">
        <v>44186</v>
      </c>
      <c r="G22" s="27" t="s">
        <v>85</v>
      </c>
      <c r="H22" s="28">
        <v>44186</v>
      </c>
      <c r="I22" s="27" t="s">
        <v>86</v>
      </c>
      <c r="J22" s="26" t="s">
        <v>87</v>
      </c>
      <c r="K22" s="15" t="s">
        <v>119</v>
      </c>
    </row>
    <row r="23" spans="1:11" ht="31.5" x14ac:dyDescent="0.25">
      <c r="A23" s="7">
        <v>6</v>
      </c>
      <c r="B23" s="25" t="s">
        <v>83</v>
      </c>
      <c r="C23" s="15" t="s">
        <v>120</v>
      </c>
      <c r="D23" s="27">
        <v>2</v>
      </c>
      <c r="E23" s="27" t="s">
        <v>106</v>
      </c>
      <c r="F23" s="28">
        <v>44186</v>
      </c>
      <c r="G23" s="27" t="s">
        <v>85</v>
      </c>
      <c r="H23" s="28">
        <v>44186</v>
      </c>
      <c r="I23" s="27" t="s">
        <v>86</v>
      </c>
      <c r="J23" s="26" t="s">
        <v>96</v>
      </c>
      <c r="K23" s="15" t="s">
        <v>121</v>
      </c>
    </row>
    <row r="24" spans="1:11" ht="31.5" x14ac:dyDescent="0.25">
      <c r="A24" s="7">
        <v>7</v>
      </c>
      <c r="B24" s="25" t="s">
        <v>83</v>
      </c>
      <c r="C24" s="15" t="s">
        <v>122</v>
      </c>
      <c r="D24" s="27">
        <v>1</v>
      </c>
      <c r="E24" s="27" t="s">
        <v>106</v>
      </c>
      <c r="F24" s="28">
        <v>44186</v>
      </c>
      <c r="G24" s="27" t="s">
        <v>85</v>
      </c>
      <c r="H24" s="28">
        <v>44186</v>
      </c>
      <c r="I24" s="27" t="s">
        <v>86</v>
      </c>
      <c r="J24" s="26" t="s">
        <v>87</v>
      </c>
      <c r="K24" s="15" t="s">
        <v>123</v>
      </c>
    </row>
    <row r="25" spans="1:11" ht="31.5" x14ac:dyDescent="0.25">
      <c r="A25" s="7">
        <v>8</v>
      </c>
      <c r="B25" s="25" t="s">
        <v>83</v>
      </c>
      <c r="C25" s="15" t="s">
        <v>124</v>
      </c>
      <c r="D25" s="27">
        <v>1</v>
      </c>
      <c r="E25" s="27" t="s">
        <v>125</v>
      </c>
      <c r="F25" s="28">
        <v>44188</v>
      </c>
      <c r="G25" s="27" t="s">
        <v>85</v>
      </c>
      <c r="H25" s="28">
        <v>44188</v>
      </c>
      <c r="I25" s="27" t="s">
        <v>86</v>
      </c>
      <c r="J25" s="26" t="s">
        <v>126</v>
      </c>
      <c r="K25" s="15" t="s">
        <v>127</v>
      </c>
    </row>
  </sheetData>
  <mergeCells count="1">
    <mergeCell ref="A1:K1"/>
  </mergeCells>
  <pageMargins left="0.25" right="0.25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Тех. нарушения все</vt:lpstr>
      <vt:lpstr>ПО</vt:lpstr>
    </vt:vector>
  </TitlesOfParts>
  <Company>Omskenergo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</dc:creator>
  <cp:lastModifiedBy>Ширина Александра Геннадьевна</cp:lastModifiedBy>
  <cp:lastPrinted>2020-10-08T06:57:22Z</cp:lastPrinted>
  <dcterms:created xsi:type="dcterms:W3CDTF">2006-07-11T02:39:49Z</dcterms:created>
  <dcterms:modified xsi:type="dcterms:W3CDTF">2020-12-09T11:45:24Z</dcterms:modified>
</cp:coreProperties>
</file>